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<sst xmlns="http://schemas.openxmlformats.org/spreadsheetml/2006/main" count="71" uniqueCount="40">
  <si>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A1</t>
  </si>
  <si>
    <t>Andrew</t>
  </si>
  <si>
    <t>LNX-6514DS-VTM</t>
  </si>
  <si>
    <t>A2</t>
  </si>
  <si>
    <t>HBXX-6517DS-VTM</t>
  </si>
  <si>
    <t>A3</t>
  </si>
  <si>
    <t>B1</t>
  </si>
  <si>
    <t>B2</t>
  </si>
  <si>
    <t>B3</t>
  </si>
  <si>
    <t>C1</t>
  </si>
  <si>
    <t>C2</t>
  </si>
  <si>
    <t>C3</t>
  </si>
  <si>
    <t>ID</t>
  </si>
  <si>
    <t>Freq</t>
  </si>
  <si>
    <t>Mhz</t>
  </si>
  <si>
    <t>Power</t>
  </si>
  <si>
    <t>Watts</t>
  </si>
  <si>
    <t>Mfg</t>
  </si>
  <si>
    <t>Model</t>
  </si>
  <si>
    <t>x</t>
  </si>
  <si>
    <t>y</t>
  </si>
  <si>
    <t>z</t>
  </si>
  <si>
    <t>ft</t>
  </si>
  <si>
    <t>Aper</t>
  </si>
  <si>
    <t>Gain</t>
  </si>
  <si>
    <t>dbd</t>
  </si>
  <si>
    <t>dbi</t>
  </si>
  <si>
    <t>Beam Wd</t>
  </si>
  <si>
    <t>degrees</t>
  </si>
  <si>
    <t>Beam Dir</t>
  </si>
  <si>
    <t>Ants</t>
  </si>
  <si>
    <t>Totl Pwr</t>
  </si>
  <si>
    <t>EIRP</t>
  </si>
  <si>
    <t>watts</t>
  </si>
  <si>
    <t>Total maximum full power EIRP watts</t>
  </si>
  <si>
    <t>Verizon Tower (Brookdale) at Graham Hill water plant</t>
  </si>
  <si>
    <t>by Jeff Liebermann    jeffl@cruzio.com</t>
  </si>
  <si>
    <t>Original</t>
  </si>
  <si>
    <t>Sector EIRP</t>
  </si>
  <si>
    <t>Split power by 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</si>
</sst>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6.7109375" style="0" customWidth="1"/>
    <col min="4" max="4" width="5.57421875" style="0" customWidth="1"/>
    <col min="5" max="5" width="7.7109375" style="0" customWidth="1"/>
    <col min="6" max="6" width="11.421875" style="0" customWidth="1"/>
    <col min="7" max="7" width="18.00390625" style="0" customWidth="1"/>
    <col min="8" max="8" width="4.8515625" style="0" customWidth="1"/>
    <col min="9" max="9" width="5.421875" style="0" customWidth="1"/>
    <col min="10" max="10" width="7.7109375" style="0" customWidth="1"/>
    <col min="11" max="11" width="6.140625" style="0" customWidth="1"/>
    <col min="12" max="12" width="7.57421875" style="0" customWidth="1"/>
    <col min="13" max="13" width="8.8515625" style="0" customWidth="1"/>
    <col min="14" max="14" width="9.00390625" style="0" customWidth="1"/>
    <col min="16" max="17" width="9.140625" style="2" customWidth="1"/>
  </cols>
  <sheetData>
    <row r="1" ht="12.75">
      <c r="A1" t="s">
        <v>35</v>
      </c>
    </row>
    <row r="2" ht="12.75">
      <c r="A2" t="s">
        <v>36</v>
      </c>
    </row>
    <row r="4" spans="1:17" s="1" customFormat="1" ht="12.75">
      <c r="A4" s="1" t="s">
        <v>12</v>
      </c>
      <c r="B4" s="1" t="s">
        <v>13</v>
      </c>
      <c r="C4" s="1" t="s">
        <v>15</v>
      </c>
      <c r="D4" s="1" t="s">
        <v>30</v>
      </c>
      <c r="E4" s="1" t="s">
        <v>31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23</v>
      </c>
      <c r="L4" s="1" t="s">
        <v>24</v>
      </c>
      <c r="M4" s="1" t="s">
        <v>24</v>
      </c>
      <c r="N4" s="1" t="s">
        <v>27</v>
      </c>
      <c r="O4" s="1" t="s">
        <v>29</v>
      </c>
      <c r="P4" s="3" t="s">
        <v>32</v>
      </c>
      <c r="Q4" s="3" t="s">
        <v>38</v>
      </c>
    </row>
    <row r="5" spans="2:17" s="1" customFormat="1" ht="12.75">
      <c r="B5" s="1" t="s">
        <v>14</v>
      </c>
      <c r="C5" s="1" t="s">
        <v>16</v>
      </c>
      <c r="E5" s="1" t="s">
        <v>16</v>
      </c>
      <c r="H5" s="1" t="s">
        <v>22</v>
      </c>
      <c r="I5" s="1" t="s">
        <v>22</v>
      </c>
      <c r="J5" s="1" t="s">
        <v>22</v>
      </c>
      <c r="K5" s="1" t="s">
        <v>22</v>
      </c>
      <c r="L5" s="1" t="s">
        <v>25</v>
      </c>
      <c r="M5" s="1" t="s">
        <v>26</v>
      </c>
      <c r="N5" s="1" t="s">
        <v>28</v>
      </c>
      <c r="O5" s="1" t="s">
        <v>28</v>
      </c>
      <c r="P5" s="3" t="s">
        <v>33</v>
      </c>
      <c r="Q5" s="3" t="s">
        <v>33</v>
      </c>
    </row>
    <row r="6" spans="1:16" ht="12.75">
      <c r="A6" t="s">
        <v>0</v>
      </c>
      <c r="B6">
        <v>850</v>
      </c>
      <c r="C6">
        <v>20</v>
      </c>
      <c r="D6">
        <v>8</v>
      </c>
      <c r="E6">
        <v>160</v>
      </c>
      <c r="F6" t="s">
        <v>1</v>
      </c>
      <c r="G6" t="s">
        <v>2</v>
      </c>
      <c r="H6">
        <v>12</v>
      </c>
      <c r="I6">
        <v>14</v>
      </c>
      <c r="J6">
        <v>40</v>
      </c>
      <c r="K6">
        <v>6</v>
      </c>
      <c r="L6">
        <v>13.8</v>
      </c>
      <c r="M6">
        <f>+L6+2.15</f>
        <v>15.950000000000001</v>
      </c>
      <c r="N6">
        <v>65</v>
      </c>
      <c r="O6">
        <v>60</v>
      </c>
      <c r="P6" s="2">
        <f>+E6*10^(M6/10)</f>
        <v>6296.801207292445</v>
      </c>
    </row>
    <row r="7" spans="1:16" ht="12.75">
      <c r="A7" t="s">
        <v>3</v>
      </c>
      <c r="B7">
        <v>1900</v>
      </c>
      <c r="C7">
        <v>16</v>
      </c>
      <c r="D7">
        <v>3</v>
      </c>
      <c r="E7">
        <v>48</v>
      </c>
      <c r="F7" t="s">
        <v>1</v>
      </c>
      <c r="G7" t="s">
        <v>4</v>
      </c>
      <c r="H7">
        <v>13</v>
      </c>
      <c r="I7">
        <v>13</v>
      </c>
      <c r="J7">
        <v>34.875</v>
      </c>
      <c r="K7">
        <v>6.25</v>
      </c>
      <c r="L7">
        <v>16.5</v>
      </c>
      <c r="M7">
        <f aca="true" t="shared" si="0" ref="M7:M19">+L7+2.15</f>
        <v>18.65</v>
      </c>
      <c r="N7">
        <v>65</v>
      </c>
      <c r="O7">
        <v>60</v>
      </c>
      <c r="P7" s="2">
        <f aca="true" t="shared" si="1" ref="P7:P19">+E7*10^(M7/10)</f>
        <v>3517.557759066739</v>
      </c>
    </row>
    <row r="8" spans="1:16" ht="12.75">
      <c r="A8" t="s">
        <v>3</v>
      </c>
      <c r="B8">
        <v>2100</v>
      </c>
      <c r="C8">
        <v>40</v>
      </c>
      <c r="D8">
        <v>1</v>
      </c>
      <c r="E8">
        <v>40</v>
      </c>
      <c r="F8" t="s">
        <v>1</v>
      </c>
      <c r="G8" t="s">
        <v>4</v>
      </c>
      <c r="H8">
        <v>13</v>
      </c>
      <c r="I8">
        <v>13</v>
      </c>
      <c r="J8">
        <v>34.875</v>
      </c>
      <c r="K8">
        <v>6.25</v>
      </c>
      <c r="L8">
        <v>16.7</v>
      </c>
      <c r="M8">
        <f t="shared" si="0"/>
        <v>18.849999999999998</v>
      </c>
      <c r="N8">
        <v>65</v>
      </c>
      <c r="O8">
        <v>60</v>
      </c>
      <c r="P8" s="2">
        <f t="shared" si="1"/>
        <v>3069.445957447275</v>
      </c>
    </row>
    <row r="9" spans="1:16" ht="12.75">
      <c r="A9" t="s">
        <v>5</v>
      </c>
      <c r="B9">
        <v>700</v>
      </c>
      <c r="C9">
        <v>40</v>
      </c>
      <c r="D9">
        <v>1</v>
      </c>
      <c r="E9">
        <v>40</v>
      </c>
      <c r="F9" t="s">
        <v>1</v>
      </c>
      <c r="G9" t="s">
        <v>2</v>
      </c>
      <c r="H9">
        <v>13</v>
      </c>
      <c r="I9">
        <v>11</v>
      </c>
      <c r="J9">
        <v>35</v>
      </c>
      <c r="K9">
        <v>6</v>
      </c>
      <c r="L9">
        <v>13.2</v>
      </c>
      <c r="M9">
        <f t="shared" si="0"/>
        <v>15.35</v>
      </c>
      <c r="N9">
        <v>65</v>
      </c>
      <c r="O9">
        <v>60</v>
      </c>
      <c r="P9" s="2">
        <f t="shared" si="1"/>
        <v>1371.0711461858014</v>
      </c>
    </row>
    <row r="10" ht="12.75">
      <c r="Q10" s="2">
        <f>SUM(P6:P9)</f>
        <v>14254.87606999226</v>
      </c>
    </row>
    <row r="11" spans="1:16" ht="12.75">
      <c r="A11" t="s">
        <v>6</v>
      </c>
      <c r="B11">
        <v>850</v>
      </c>
      <c r="C11">
        <v>20</v>
      </c>
      <c r="D11">
        <v>8</v>
      </c>
      <c r="E11">
        <v>160</v>
      </c>
      <c r="F11" t="s">
        <v>1</v>
      </c>
      <c r="G11" t="s">
        <v>2</v>
      </c>
      <c r="H11">
        <v>12</v>
      </c>
      <c r="I11">
        <v>10</v>
      </c>
      <c r="J11">
        <v>40</v>
      </c>
      <c r="K11">
        <v>6</v>
      </c>
      <c r="L11">
        <v>13.8</v>
      </c>
      <c r="M11">
        <f t="shared" si="0"/>
        <v>15.950000000000001</v>
      </c>
      <c r="N11">
        <v>65</v>
      </c>
      <c r="O11">
        <v>180</v>
      </c>
      <c r="P11" s="2">
        <f t="shared" si="1"/>
        <v>6296.801207292445</v>
      </c>
    </row>
    <row r="12" spans="1:16" ht="12.75">
      <c r="A12" t="s">
        <v>7</v>
      </c>
      <c r="B12">
        <v>1900</v>
      </c>
      <c r="C12">
        <v>16</v>
      </c>
      <c r="D12">
        <v>3</v>
      </c>
      <c r="E12">
        <v>48</v>
      </c>
      <c r="F12" t="s">
        <v>1</v>
      </c>
      <c r="G12" t="s">
        <v>4</v>
      </c>
      <c r="H12">
        <v>10</v>
      </c>
      <c r="I12">
        <v>11</v>
      </c>
      <c r="J12">
        <v>34.875</v>
      </c>
      <c r="K12">
        <v>6.25</v>
      </c>
      <c r="L12">
        <v>16.5</v>
      </c>
      <c r="M12">
        <f t="shared" si="0"/>
        <v>18.65</v>
      </c>
      <c r="N12">
        <v>65</v>
      </c>
      <c r="O12">
        <v>180</v>
      </c>
      <c r="P12" s="2">
        <f t="shared" si="1"/>
        <v>3517.557759066739</v>
      </c>
    </row>
    <row r="13" spans="1:16" ht="12.75">
      <c r="A13" t="s">
        <v>7</v>
      </c>
      <c r="B13">
        <v>2100</v>
      </c>
      <c r="C13">
        <v>40</v>
      </c>
      <c r="D13">
        <v>1</v>
      </c>
      <c r="E13">
        <v>40</v>
      </c>
      <c r="F13" t="s">
        <v>1</v>
      </c>
      <c r="G13" t="s">
        <v>4</v>
      </c>
      <c r="H13">
        <v>10</v>
      </c>
      <c r="I13">
        <v>11</v>
      </c>
      <c r="J13">
        <v>34.875</v>
      </c>
      <c r="K13">
        <v>6.25</v>
      </c>
      <c r="L13">
        <v>16.7</v>
      </c>
      <c r="M13">
        <f t="shared" si="0"/>
        <v>18.849999999999998</v>
      </c>
      <c r="N13">
        <v>65</v>
      </c>
      <c r="O13">
        <v>180</v>
      </c>
      <c r="P13" s="2">
        <f t="shared" si="1"/>
        <v>3069.445957447275</v>
      </c>
    </row>
    <row r="14" spans="1:16" ht="12.75">
      <c r="A14" t="s">
        <v>8</v>
      </c>
      <c r="B14">
        <v>700</v>
      </c>
      <c r="C14">
        <v>40</v>
      </c>
      <c r="D14">
        <v>1</v>
      </c>
      <c r="E14">
        <v>40</v>
      </c>
      <c r="F14" t="s">
        <v>1</v>
      </c>
      <c r="G14" t="s">
        <v>2</v>
      </c>
      <c r="H14">
        <v>8</v>
      </c>
      <c r="I14">
        <v>11</v>
      </c>
      <c r="J14">
        <v>35</v>
      </c>
      <c r="K14">
        <v>6</v>
      </c>
      <c r="L14">
        <v>13.2</v>
      </c>
      <c r="M14">
        <f t="shared" si="0"/>
        <v>15.35</v>
      </c>
      <c r="N14">
        <v>65</v>
      </c>
      <c r="O14">
        <v>180</v>
      </c>
      <c r="P14" s="2">
        <f t="shared" si="1"/>
        <v>1371.0711461858014</v>
      </c>
    </row>
    <row r="15" ht="12.75">
      <c r="Q15" s="2">
        <f>SUM(P11:P14)</f>
        <v>14254.87606999226</v>
      </c>
    </row>
    <row r="16" spans="1:16" ht="12.75">
      <c r="A16" t="s">
        <v>9</v>
      </c>
      <c r="B16">
        <v>850</v>
      </c>
      <c r="C16">
        <v>20</v>
      </c>
      <c r="D16">
        <v>8</v>
      </c>
      <c r="E16">
        <v>160</v>
      </c>
      <c r="F16" t="s">
        <v>1</v>
      </c>
      <c r="G16" t="s">
        <v>2</v>
      </c>
      <c r="H16">
        <v>8</v>
      </c>
      <c r="I16">
        <v>13</v>
      </c>
      <c r="J16">
        <v>40</v>
      </c>
      <c r="K16">
        <v>6</v>
      </c>
      <c r="L16">
        <v>13.8</v>
      </c>
      <c r="M16">
        <f t="shared" si="0"/>
        <v>15.950000000000001</v>
      </c>
      <c r="N16">
        <v>65</v>
      </c>
      <c r="O16">
        <v>305</v>
      </c>
      <c r="P16" s="2">
        <f t="shared" si="1"/>
        <v>6296.801207292445</v>
      </c>
    </row>
    <row r="17" spans="1:16" ht="12.75">
      <c r="A17" t="s">
        <v>10</v>
      </c>
      <c r="B17">
        <v>1900</v>
      </c>
      <c r="C17">
        <v>16</v>
      </c>
      <c r="D17">
        <v>3</v>
      </c>
      <c r="E17">
        <v>48</v>
      </c>
      <c r="F17" t="s">
        <v>1</v>
      </c>
      <c r="G17" t="s">
        <v>4</v>
      </c>
      <c r="H17">
        <v>9</v>
      </c>
      <c r="I17">
        <v>14</v>
      </c>
      <c r="J17">
        <v>34.875</v>
      </c>
      <c r="K17">
        <v>6.25</v>
      </c>
      <c r="L17">
        <v>16.5</v>
      </c>
      <c r="M17">
        <f t="shared" si="0"/>
        <v>18.65</v>
      </c>
      <c r="N17">
        <v>65</v>
      </c>
      <c r="O17">
        <v>305</v>
      </c>
      <c r="P17" s="2">
        <f t="shared" si="1"/>
        <v>3517.557759066739</v>
      </c>
    </row>
    <row r="18" spans="1:16" ht="12.75">
      <c r="A18" t="s">
        <v>10</v>
      </c>
      <c r="B18">
        <v>2100</v>
      </c>
      <c r="C18">
        <v>40</v>
      </c>
      <c r="D18">
        <v>1</v>
      </c>
      <c r="E18">
        <v>40</v>
      </c>
      <c r="F18" t="s">
        <v>1</v>
      </c>
      <c r="G18" t="s">
        <v>4</v>
      </c>
      <c r="H18">
        <v>9</v>
      </c>
      <c r="I18">
        <v>14</v>
      </c>
      <c r="J18">
        <v>34.875</v>
      </c>
      <c r="K18">
        <v>6.25</v>
      </c>
      <c r="L18">
        <v>16.7</v>
      </c>
      <c r="M18">
        <f t="shared" si="0"/>
        <v>18.849999999999998</v>
      </c>
      <c r="N18">
        <v>65</v>
      </c>
      <c r="O18">
        <v>305</v>
      </c>
      <c r="P18" s="2">
        <f t="shared" si="1"/>
        <v>3069.445957447275</v>
      </c>
    </row>
    <row r="19" spans="1:16" ht="12.75">
      <c r="A19" t="s">
        <v>11</v>
      </c>
      <c r="B19">
        <v>700</v>
      </c>
      <c r="C19">
        <v>40</v>
      </c>
      <c r="D19">
        <v>1</v>
      </c>
      <c r="E19">
        <v>40</v>
      </c>
      <c r="F19" t="s">
        <v>1</v>
      </c>
      <c r="G19" t="s">
        <v>2</v>
      </c>
      <c r="H19">
        <v>11</v>
      </c>
      <c r="I19">
        <v>15</v>
      </c>
      <c r="J19">
        <v>35</v>
      </c>
      <c r="K19">
        <v>6</v>
      </c>
      <c r="L19">
        <v>13.2</v>
      </c>
      <c r="M19">
        <f t="shared" si="0"/>
        <v>15.35</v>
      </c>
      <c r="N19">
        <v>65</v>
      </c>
      <c r="O19">
        <v>305</v>
      </c>
      <c r="P19" s="2">
        <f t="shared" si="1"/>
        <v>1371.0711461858014</v>
      </c>
    </row>
    <row r="20" ht="12.75">
      <c r="Q20" s="2">
        <f>SUM(P16:P19)</f>
        <v>14254.87606999226</v>
      </c>
    </row>
    <row r="22" spans="12:17" ht="12.75">
      <c r="L22" t="s">
        <v>34</v>
      </c>
      <c r="Q22" s="2">
        <f>SUM(Q6:Q20)</f>
        <v>42764.628209976785</v>
      </c>
    </row>
    <row r="26" ht="12.75">
      <c r="C26" s="4"/>
    </row>
    <row r="27" spans="3:7" ht="12.75">
      <c r="C27" s="4"/>
      <c r="F27" s="4">
        <v>41351</v>
      </c>
      <c r="G27" t="s">
        <v>37</v>
      </c>
    </row>
    <row r="28" spans="3:7" ht="12.75">
      <c r="C28" s="4"/>
      <c r="F28" s="4">
        <v>41353</v>
      </c>
      <c r="G28" t="s">
        <v>39</v>
      </c>
    </row>
    <row r="29" spans="3:6" ht="12.75">
      <c r="C29" s="4"/>
      <c r="F29" s="4"/>
    </row>
    <row r="30" spans="3:6" ht="12.75">
      <c r="C30" s="4"/>
      <c r="F30" s="4"/>
    </row>
    <row r="31" spans="3:6" ht="12.75">
      <c r="C31" s="4"/>
      <c r="F31" s="4"/>
    </row>
    <row r="32" spans="3:6" ht="12.75">
      <c r="C32" s="4"/>
      <c r="F32" s="4"/>
    </row>
    <row r="33" spans="3:6" ht="12.75">
      <c r="C33" s="4"/>
      <c r="F33" s="4"/>
    </row>
    <row r="34" spans="3:6" ht="12.75">
      <c r="C34" s="4"/>
      <c r="F34" s="4"/>
    </row>
    <row r="35" spans="3:6" ht="12.75">
      <c r="C35" s="4"/>
      <c r="F35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1996-10-14T23:33:28Z</dcterms:created>
  <dcterms:modified xsi:type="dcterms:W3CDTF">2013-03-21T04:27:13Z</dcterms:modified>
  <cp:category/>
  <cp:version/>
  <cp:contentType/>
  <cp:contentStatus/>
</cp:coreProperties>
</file>